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Vergabe\2025 Postdienstleistung 2025-008\Vorbereitung\VMS\"/>
    </mc:Choice>
  </mc:AlternateContent>
  <xr:revisionPtr revIDLastSave="0" documentId="13_ncr:1_{71790577-7D74-4EA0-8788-F8A13F4721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C21" i="1"/>
  <c r="E22" i="1" l="1"/>
  <c r="E21" i="1"/>
  <c r="E17" i="1"/>
  <c r="E16" i="1"/>
  <c r="E15" i="1"/>
  <c r="E8" i="1"/>
  <c r="E9" i="1"/>
  <c r="E10" i="1"/>
  <c r="E11" i="1"/>
  <c r="E7" i="1"/>
  <c r="E23" i="1" l="1"/>
  <c r="E25" i="1" s="1"/>
</calcChain>
</file>

<file path=xl/sharedStrings.xml><?xml version="1.0" encoding="utf-8"?>
<sst xmlns="http://schemas.openxmlformats.org/spreadsheetml/2006/main" count="38" uniqueCount="32">
  <si>
    <t>Versandarten</t>
  </si>
  <si>
    <t>I.</t>
  </si>
  <si>
    <t>II.</t>
  </si>
  <si>
    <t>III.</t>
  </si>
  <si>
    <t>IV.</t>
  </si>
  <si>
    <t>V.</t>
  </si>
  <si>
    <t>Sonstige Serviceleistungen (zzgl. zum Beförderungsentgelt)</t>
  </si>
  <si>
    <t>VII.</t>
  </si>
  <si>
    <t>VIII.</t>
  </si>
  <si>
    <t>Einschreiben Übergabe mit Rückschein</t>
  </si>
  <si>
    <t>Einschreiben Übergabe</t>
  </si>
  <si>
    <t>VI.a.</t>
  </si>
  <si>
    <t>VI.b.</t>
  </si>
  <si>
    <t>VI.c.</t>
  </si>
  <si>
    <t>Preisblatt PP Oberhausen</t>
  </si>
  <si>
    <t>Vergabenr.: 2025-008</t>
  </si>
  <si>
    <r>
      <rPr>
        <b/>
        <sz val="9"/>
        <color theme="1"/>
        <rFont val="Calibri"/>
        <family val="2"/>
        <scheme val="minor"/>
      </rPr>
      <t>Standardbrief</t>
    </r>
    <r>
      <rPr>
        <sz val="9"/>
        <color theme="1"/>
        <rFont val="Calibri"/>
        <family val="2"/>
        <scheme val="minor"/>
      </rPr>
      <t xml:space="preserve">
Maße : L: 140-235 mm / B: 90-125 mm / H: bis 5 mm
Gewicht: bis 20 g</t>
    </r>
  </si>
  <si>
    <r>
      <rPr>
        <b/>
        <sz val="9"/>
        <color theme="1"/>
        <rFont val="Calibri"/>
        <family val="2"/>
        <scheme val="minor"/>
      </rPr>
      <t>Kompaktbrief</t>
    </r>
    <r>
      <rPr>
        <sz val="9"/>
        <color theme="1"/>
        <rFont val="Calibri"/>
        <family val="2"/>
        <scheme val="minor"/>
      </rPr>
      <t xml:space="preserve">
Maße : L: 100-235 mm / B: 70-125 mm / H: bis 10 mm
Gewicht: bis 50 g</t>
    </r>
  </si>
  <si>
    <r>
      <rPr>
        <b/>
        <sz val="9"/>
        <color theme="1"/>
        <rFont val="Calibri"/>
        <family val="2"/>
        <scheme val="minor"/>
      </rPr>
      <t>Großbrief</t>
    </r>
    <r>
      <rPr>
        <sz val="9"/>
        <color theme="1"/>
        <rFont val="Calibri"/>
        <family val="2"/>
        <scheme val="minor"/>
      </rPr>
      <t xml:space="preserve">
Maße : L: 100-353 mm / B: 70-250 mm / H: bis 20 mm
Gewicht: bis 500 g</t>
    </r>
  </si>
  <si>
    <r>
      <rPr>
        <b/>
        <sz val="9"/>
        <color theme="1"/>
        <rFont val="Calibri"/>
        <family val="2"/>
        <scheme val="minor"/>
      </rPr>
      <t>Maxibrief</t>
    </r>
    <r>
      <rPr>
        <sz val="9"/>
        <color theme="1"/>
        <rFont val="Calibri"/>
        <family val="2"/>
        <scheme val="minor"/>
      </rPr>
      <t xml:space="preserve">
Maße : L: 100-353 mm / B: 70-250 mm / H: bis 50 mm
Gewicht: bis 1.000 g</t>
    </r>
  </si>
  <si>
    <r>
      <rPr>
        <b/>
        <sz val="9"/>
        <color theme="1"/>
        <rFont val="Calibri"/>
        <family val="2"/>
        <scheme val="minor"/>
      </rPr>
      <t>Postkarte</t>
    </r>
    <r>
      <rPr>
        <sz val="9"/>
        <color theme="1"/>
        <rFont val="Calibri"/>
        <family val="2"/>
        <scheme val="minor"/>
      </rPr>
      <t xml:space="preserve">
Maße : L: 140 - 235 mm / B: 90-125 / -
Gewicht: bis 500 g/qm</t>
    </r>
  </si>
  <si>
    <t>Einzelpreis (netto)
 in Euro</t>
  </si>
  <si>
    <r>
      <t xml:space="preserve">Gesamtkosten 
pro Jahr (netto)
in Euro
</t>
    </r>
    <r>
      <rPr>
        <sz val="11"/>
        <color theme="1"/>
        <rFont val="Calibri"/>
        <family val="2"/>
        <scheme val="minor"/>
      </rPr>
      <t>(Spalte 3 x Spalte 4)</t>
    </r>
  </si>
  <si>
    <t>Besondere Versendungsformen 
(zzgl. zum Beförderungsentgelt)</t>
  </si>
  <si>
    <t>Einwurfeinschreiben</t>
  </si>
  <si>
    <r>
      <t xml:space="preserve">Entgelt für die Abholung der Briefsendungen
</t>
    </r>
    <r>
      <rPr>
        <sz val="9"/>
        <color theme="1"/>
        <rFont val="Calibri"/>
        <family val="2"/>
        <scheme val="minor"/>
      </rPr>
      <t>(Summe Jahresmenge Pos. I. - V.)</t>
    </r>
  </si>
  <si>
    <r>
      <t xml:space="preserve">Entgelt für die Frankierung der Briefsendungen
</t>
    </r>
    <r>
      <rPr>
        <sz val="9"/>
        <color theme="1"/>
        <rFont val="Calibri"/>
        <family val="2"/>
        <scheme val="minor"/>
      </rPr>
      <t>(Summe Jahresmenge Pos. I. - V.)</t>
    </r>
  </si>
  <si>
    <t>zzgl. Der gesetzlichen Umsatzsteuer</t>
  </si>
  <si>
    <t>Angebotspreis netto</t>
  </si>
  <si>
    <t>Angebotspreis brutto</t>
  </si>
  <si>
    <t>ca. 
Jahresmenge</t>
  </si>
  <si>
    <t>Anlage 2 zur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</si>
</sst>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0" fillId="2" borderId="2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3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0" fillId="0" borderId="0" xfId="0" applyAlignment="1">
      <alignment horizontal="right"/>
    </xf>
    <xf numFmtId="10" fontId="0" fillId="2" borderId="1" xfId="0" applyNumberFormat="1" applyFill="1" applyBorder="1"/>
    <xf numFmtId="0" fontId="0" fillId="2" borderId="8" xfId="0" applyFill="1" applyBorder="1"/>
    <xf numFmtId="164" fontId="0" fillId="0" borderId="1" xfId="0" applyNumberFormat="1" applyBorder="1"/>
    <xf numFmtId="164" fontId="0" fillId="2" borderId="6" xfId="0" applyNumberFormat="1" applyFill="1" applyBorder="1"/>
    <xf numFmtId="164" fontId="0" fillId="0" borderId="8" xfId="0" applyNumberFormat="1" applyBorder="1"/>
    <xf numFmtId="164" fontId="0" fillId="2" borderId="9" xfId="0" applyNumberFormat="1" applyFill="1" applyBorder="1"/>
    <xf numFmtId="164" fontId="0" fillId="3" borderId="10" xfId="0" applyNumberFormat="1" applyFill="1" applyBorder="1"/>
    <xf numFmtId="164" fontId="0" fillId="2" borderId="1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4" zoomScaleNormal="100" workbookViewId="0">
      <selection activeCell="K22" sqref="K22"/>
    </sheetView>
  </sheetViews>
  <sheetFormatPr baseColWidth="10" defaultColWidth="9.140625" defaultRowHeight="15" x14ac:dyDescent="0.25"/>
  <cols>
    <col min="1" max="1" width="4.28515625" customWidth="1"/>
    <col min="2" max="2" width="39.42578125" customWidth="1"/>
    <col min="3" max="3" width="13.85546875" customWidth="1"/>
    <col min="4" max="4" width="11.7109375" customWidth="1"/>
    <col min="5" max="5" width="18" customWidth="1"/>
    <col min="7" max="7" width="8" customWidth="1"/>
    <col min="8" max="8" width="10.28515625" customWidth="1"/>
  </cols>
  <sheetData>
    <row r="1" spans="1:9" x14ac:dyDescent="0.25">
      <c r="A1" s="2" t="s">
        <v>31</v>
      </c>
      <c r="E1" s="3" t="s">
        <v>15</v>
      </c>
      <c r="I1" s="1"/>
    </row>
    <row r="3" spans="1:9" x14ac:dyDescent="0.25">
      <c r="A3" s="1" t="s">
        <v>14</v>
      </c>
    </row>
    <row r="4" spans="1:9" ht="15.75" thickBot="1" x14ac:dyDescent="0.3"/>
    <row r="5" spans="1:9" ht="75" x14ac:dyDescent="0.25">
      <c r="A5" s="8"/>
      <c r="B5" s="9" t="s">
        <v>0</v>
      </c>
      <c r="C5" s="10" t="s">
        <v>30</v>
      </c>
      <c r="D5" s="10" t="s">
        <v>21</v>
      </c>
      <c r="E5" s="11" t="s">
        <v>22</v>
      </c>
    </row>
    <row r="6" spans="1:9" x14ac:dyDescent="0.25">
      <c r="A6" s="12">
        <v>1</v>
      </c>
      <c r="B6" s="6">
        <v>2</v>
      </c>
      <c r="C6" s="6">
        <v>3</v>
      </c>
      <c r="D6" s="6">
        <v>4</v>
      </c>
      <c r="E6" s="13">
        <v>5</v>
      </c>
    </row>
    <row r="7" spans="1:9" ht="48.75" x14ac:dyDescent="0.25">
      <c r="A7" s="14" t="s">
        <v>1</v>
      </c>
      <c r="B7" s="5" t="s">
        <v>16</v>
      </c>
      <c r="C7" s="4">
        <v>7182</v>
      </c>
      <c r="D7" s="21"/>
      <c r="E7" s="22">
        <f>C7*D7</f>
        <v>0</v>
      </c>
    </row>
    <row r="8" spans="1:9" ht="48.75" x14ac:dyDescent="0.25">
      <c r="A8" s="14" t="s">
        <v>2</v>
      </c>
      <c r="B8" s="5" t="s">
        <v>17</v>
      </c>
      <c r="C8" s="4">
        <v>1959</v>
      </c>
      <c r="D8" s="21"/>
      <c r="E8" s="22">
        <f t="shared" ref="E8:E11" si="0">C8*D8</f>
        <v>0</v>
      </c>
    </row>
    <row r="9" spans="1:9" ht="48.75" x14ac:dyDescent="0.25">
      <c r="A9" s="14" t="s">
        <v>3</v>
      </c>
      <c r="B9" s="5" t="s">
        <v>18</v>
      </c>
      <c r="C9" s="4">
        <v>1445</v>
      </c>
      <c r="D9" s="21"/>
      <c r="E9" s="22">
        <f t="shared" si="0"/>
        <v>0</v>
      </c>
    </row>
    <row r="10" spans="1:9" ht="48.75" x14ac:dyDescent="0.25">
      <c r="A10" s="14" t="s">
        <v>4</v>
      </c>
      <c r="B10" s="5" t="s">
        <v>19</v>
      </c>
      <c r="C10" s="4">
        <v>23</v>
      </c>
      <c r="D10" s="21"/>
      <c r="E10" s="22">
        <f t="shared" si="0"/>
        <v>0</v>
      </c>
    </row>
    <row r="11" spans="1:9" ht="37.5" thickBot="1" x14ac:dyDescent="0.3">
      <c r="A11" s="15" t="s">
        <v>5</v>
      </c>
      <c r="B11" s="16" t="s">
        <v>20</v>
      </c>
      <c r="C11" s="20">
        <v>1</v>
      </c>
      <c r="D11" s="23"/>
      <c r="E11" s="24">
        <f t="shared" si="0"/>
        <v>0</v>
      </c>
    </row>
    <row r="12" spans="1:9" ht="15.75" thickBot="1" x14ac:dyDescent="0.3"/>
    <row r="13" spans="1:9" ht="75" x14ac:dyDescent="0.25">
      <c r="A13" s="8"/>
      <c r="B13" s="10" t="s">
        <v>23</v>
      </c>
      <c r="C13" s="10" t="s">
        <v>30</v>
      </c>
      <c r="D13" s="10" t="s">
        <v>21</v>
      </c>
      <c r="E13" s="11" t="s">
        <v>22</v>
      </c>
    </row>
    <row r="14" spans="1:9" x14ac:dyDescent="0.25">
      <c r="A14" s="12">
        <v>1</v>
      </c>
      <c r="B14" s="6">
        <v>2</v>
      </c>
      <c r="C14" s="6">
        <v>3</v>
      </c>
      <c r="D14" s="6">
        <v>4</v>
      </c>
      <c r="E14" s="13">
        <v>5</v>
      </c>
    </row>
    <row r="15" spans="1:9" x14ac:dyDescent="0.25">
      <c r="A15" s="14" t="s">
        <v>11</v>
      </c>
      <c r="B15" s="7" t="s">
        <v>24</v>
      </c>
      <c r="C15" s="4">
        <v>20</v>
      </c>
      <c r="D15" s="21"/>
      <c r="E15" s="22">
        <f>C15*D15</f>
        <v>0</v>
      </c>
    </row>
    <row r="16" spans="1:9" x14ac:dyDescent="0.25">
      <c r="A16" s="14" t="s">
        <v>12</v>
      </c>
      <c r="B16" s="7" t="s">
        <v>10</v>
      </c>
      <c r="C16" s="4">
        <v>1</v>
      </c>
      <c r="D16" s="21"/>
      <c r="E16" s="22">
        <f t="shared" ref="E16:E17" si="1">C16*D16</f>
        <v>0</v>
      </c>
    </row>
    <row r="17" spans="1:5" ht="15.75" thickBot="1" x14ac:dyDescent="0.3">
      <c r="A17" s="15" t="s">
        <v>13</v>
      </c>
      <c r="B17" s="17" t="s">
        <v>9</v>
      </c>
      <c r="C17" s="20">
        <v>1</v>
      </c>
      <c r="D17" s="23"/>
      <c r="E17" s="24">
        <f t="shared" si="1"/>
        <v>0</v>
      </c>
    </row>
    <row r="18" spans="1:5" ht="15.75" thickBot="1" x14ac:dyDescent="0.3"/>
    <row r="19" spans="1:5" ht="75" x14ac:dyDescent="0.25">
      <c r="A19" s="8"/>
      <c r="B19" s="10" t="s">
        <v>6</v>
      </c>
      <c r="C19" s="10" t="s">
        <v>30</v>
      </c>
      <c r="D19" s="10" t="s">
        <v>21</v>
      </c>
      <c r="E19" s="11" t="s">
        <v>22</v>
      </c>
    </row>
    <row r="20" spans="1:5" x14ac:dyDescent="0.25">
      <c r="A20" s="12">
        <v>1</v>
      </c>
      <c r="B20" s="6">
        <v>2</v>
      </c>
      <c r="C20" s="6">
        <v>3</v>
      </c>
      <c r="D20" s="6">
        <v>4</v>
      </c>
      <c r="E20" s="13">
        <v>5</v>
      </c>
    </row>
    <row r="21" spans="1:5" ht="24.75" x14ac:dyDescent="0.25">
      <c r="A21" s="14" t="s">
        <v>7</v>
      </c>
      <c r="B21" s="7" t="s">
        <v>25</v>
      </c>
      <c r="C21" s="4">
        <f>SUM(C7:C11)</f>
        <v>10610</v>
      </c>
      <c r="D21" s="21"/>
      <c r="E21" s="22">
        <f>C21*D21</f>
        <v>0</v>
      </c>
    </row>
    <row r="22" spans="1:5" ht="25.5" thickBot="1" x14ac:dyDescent="0.3">
      <c r="A22" s="15" t="s">
        <v>8</v>
      </c>
      <c r="B22" s="17" t="s">
        <v>26</v>
      </c>
      <c r="C22" s="20">
        <f>SUM(C7:C11)</f>
        <v>10610</v>
      </c>
      <c r="D22" s="23"/>
      <c r="E22" s="24">
        <f>C22*D22</f>
        <v>0</v>
      </c>
    </row>
    <row r="23" spans="1:5" x14ac:dyDescent="0.25">
      <c r="D23" s="3" t="s">
        <v>28</v>
      </c>
      <c r="E23" s="25">
        <f>SUM(E22+E21+E17+E16+E15+E11+E10+E9+E8+E7)</f>
        <v>0</v>
      </c>
    </row>
    <row r="24" spans="1:5" x14ac:dyDescent="0.25">
      <c r="D24" s="18" t="s">
        <v>27</v>
      </c>
      <c r="E24" s="19">
        <v>0.19</v>
      </c>
    </row>
    <row r="25" spans="1:5" ht="15.75" thickBot="1" x14ac:dyDescent="0.3">
      <c r="D25" s="18" t="s">
        <v>29</v>
      </c>
      <c r="E25" s="26">
        <f>E23+(E23*E24)</f>
        <v>0</v>
      </c>
    </row>
    <row r="26" spans="1:5" ht="15.75" thickTop="1" x14ac:dyDescent="0.25"/>
  </sheetData>
  <sheetProtection algorithmName="SHA-512" hashValue="Nsr5EHOGr1DVJsaBVyeVaEr+ZyDxWsRcLsOIn/wIwpEse7tIRdK3IcvTOsHPlEUmzWqfBIYbyDsCI1kNDI6iAA==" saltValue="u++tnnFvtCIgOuZBBKApkg==" spinCount="100000" sheet="1" objects="1" scenarios="1"/>
  <protectedRanges>
    <protectedRange sqref="D7:D11 D15:D17 D21:D22" name="Bereich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Dutenhefner, Maik</dc:creator>
  <cp:lastModifiedBy>Dutenhefner, Maik</cp:lastModifiedBy>
  <dcterms:created xsi:type="dcterms:W3CDTF">2015-06-05T18:19:34Z</dcterms:created>
  <dcterms:modified xsi:type="dcterms:W3CDTF">2025-10-30T13:06:07Z</dcterms:modified>
</cp:coreProperties>
</file>